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2\25 - PA 2022-04982 - Limpeza Unidades (Camp - Arac - Pres Prud)\Fase Externa\Habilitação\Eloyris\"/>
    </mc:Choice>
  </mc:AlternateContent>
  <xr:revisionPtr revIDLastSave="0" documentId="13_ncr:1_{509B90EE-D868-45BA-AF69-130B77FF36EF}" xr6:coauthVersionLast="47" xr6:coauthVersionMax="47" xr10:uidLastSave="{00000000-0000-0000-0000-000000000000}"/>
  <bookViews>
    <workbookView xWindow="-24120" yWindow="-120" windowWidth="24240" windowHeight="13290" activeTab="1" xr2:uid="{EDD71AB3-D944-4C51-BDDC-BE9D87CF5418}"/>
  </bookViews>
  <sheets>
    <sheet name="Calculos Pregoeiro" sheetId="1" r:id="rId1"/>
    <sheet name="Apresentada pela Empres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1" l="1"/>
  <c r="F13" i="2"/>
  <c r="E13" i="2"/>
  <c r="B3" i="2"/>
  <c r="B4" i="2" s="1"/>
  <c r="B2" i="2"/>
  <c r="G8" i="1" l="1"/>
  <c r="G7" i="1"/>
  <c r="G6" i="1"/>
  <c r="G5" i="1"/>
  <c r="G4" i="1"/>
</calcChain>
</file>

<file path=xl/sharedStrings.xml><?xml version="1.0" encoding="utf-8"?>
<sst xmlns="http://schemas.openxmlformats.org/spreadsheetml/2006/main" count="18" uniqueCount="10">
  <si>
    <t>CRMV-RS</t>
  </si>
  <si>
    <t>Fundacentro</t>
  </si>
  <si>
    <t>SESC-MS</t>
  </si>
  <si>
    <t>UTFPR</t>
  </si>
  <si>
    <t>USILUK</t>
  </si>
  <si>
    <t>Total dias por contrato</t>
  </si>
  <si>
    <t>Total não concomitante</t>
  </si>
  <si>
    <t>Total</t>
  </si>
  <si>
    <t>3 Anos</t>
  </si>
  <si>
    <t>Período concomitante descontado do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</si>
</sst>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1" fillId="0" borderId="1" xfId="0" applyNumberFormat="1" applyFont="1" applyBorder="1"/>
    <xf numFmtId="17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4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2EF99-305D-4845-9D08-827EAA193C92}">
  <dimension ref="D2:R16"/>
  <sheetViews>
    <sheetView workbookViewId="0">
      <selection activeCell="N6" sqref="N6:O6"/>
    </sheetView>
  </sheetViews>
  <sheetFormatPr defaultRowHeight="15" x14ac:dyDescent="0.25"/>
  <cols>
    <col min="4" max="4" width="12.140625" bestFit="1" customWidth="1"/>
    <col min="5" max="6" width="10.7109375" bestFit="1" customWidth="1"/>
    <col min="9" max="16" width="10.7109375" bestFit="1" customWidth="1"/>
    <col min="17" max="17" width="8.7109375" bestFit="1" customWidth="1"/>
  </cols>
  <sheetData>
    <row r="2" spans="4:18" x14ac:dyDescent="0.25">
      <c r="D2" s="12" t="s">
        <v>5</v>
      </c>
      <c r="E2" s="12"/>
      <c r="F2" s="12"/>
      <c r="G2" s="12"/>
      <c r="I2" s="12" t="s">
        <v>6</v>
      </c>
      <c r="J2" s="12"/>
      <c r="K2" s="12"/>
      <c r="L2" s="12"/>
      <c r="M2" s="12"/>
      <c r="N2" s="12"/>
      <c r="O2" s="12"/>
      <c r="P2" s="12"/>
      <c r="Q2" s="12"/>
      <c r="R2" s="12"/>
    </row>
    <row r="3" spans="4:18" x14ac:dyDescent="0.25">
      <c r="D3" s="4"/>
      <c r="E3" s="4"/>
      <c r="F3" s="4"/>
      <c r="G3" s="4"/>
      <c r="I3" s="12" t="s">
        <v>4</v>
      </c>
      <c r="J3" s="12"/>
      <c r="K3" s="12" t="s">
        <v>1</v>
      </c>
      <c r="L3" s="12"/>
      <c r="M3" s="12" t="s">
        <v>3</v>
      </c>
      <c r="N3" s="12"/>
      <c r="O3" s="12" t="s">
        <v>0</v>
      </c>
      <c r="P3" s="12"/>
      <c r="Q3" s="4"/>
      <c r="R3" s="4"/>
    </row>
    <row r="4" spans="4:18" x14ac:dyDescent="0.25">
      <c r="D4" s="4" t="s">
        <v>0</v>
      </c>
      <c r="E4" s="3">
        <v>44278</v>
      </c>
      <c r="F4" s="3">
        <v>44844</v>
      </c>
      <c r="G4" s="4">
        <f>F4-E4</f>
        <v>566</v>
      </c>
      <c r="I4" s="3">
        <v>42583</v>
      </c>
      <c r="J4" s="3">
        <v>42947</v>
      </c>
      <c r="K4" s="3">
        <v>44193</v>
      </c>
      <c r="L4" s="3">
        <v>44202</v>
      </c>
      <c r="M4" s="3">
        <v>44207</v>
      </c>
      <c r="N4" s="5">
        <v>44297</v>
      </c>
      <c r="O4" s="5">
        <v>44278</v>
      </c>
      <c r="P4" s="3">
        <v>44841</v>
      </c>
      <c r="Q4" s="2" t="s">
        <v>7</v>
      </c>
      <c r="R4" s="2" t="s">
        <v>8</v>
      </c>
    </row>
    <row r="5" spans="4:18" x14ac:dyDescent="0.25">
      <c r="D5" s="4" t="s">
        <v>1</v>
      </c>
      <c r="E5" s="3">
        <v>44193</v>
      </c>
      <c r="F5" s="3">
        <v>44202</v>
      </c>
      <c r="G5" s="4">
        <f>F5-E5</f>
        <v>9</v>
      </c>
      <c r="I5" s="14">
        <v>364</v>
      </c>
      <c r="J5" s="15"/>
      <c r="K5" s="14">
        <v>9</v>
      </c>
      <c r="L5" s="15"/>
      <c r="M5" s="14">
        <v>90</v>
      </c>
      <c r="N5" s="15"/>
      <c r="O5" s="14">
        <v>566</v>
      </c>
      <c r="P5" s="15"/>
      <c r="Q5" s="2">
        <f>SUM(I5:P5)-N6</f>
        <v>1010</v>
      </c>
      <c r="R5" s="2">
        <v>1095</v>
      </c>
    </row>
    <row r="6" spans="4:18" x14ac:dyDescent="0.25">
      <c r="D6" s="4" t="s">
        <v>2</v>
      </c>
      <c r="E6" s="3">
        <v>44408</v>
      </c>
      <c r="F6" s="3">
        <v>44844</v>
      </c>
      <c r="G6" s="4">
        <f>F6-E6</f>
        <v>436</v>
      </c>
      <c r="N6" s="16">
        <v>19</v>
      </c>
      <c r="O6" s="17"/>
    </row>
    <row r="7" spans="4:18" x14ac:dyDescent="0.25">
      <c r="D7" s="4" t="s">
        <v>3</v>
      </c>
      <c r="E7" s="3">
        <v>44207</v>
      </c>
      <c r="F7" s="3">
        <v>44297</v>
      </c>
      <c r="G7" s="4">
        <f>F7-E7</f>
        <v>90</v>
      </c>
      <c r="N7" s="13" t="s">
        <v>9</v>
      </c>
      <c r="O7" s="13"/>
    </row>
    <row r="8" spans="4:18" x14ac:dyDescent="0.25">
      <c r="D8" s="4" t="s">
        <v>4</v>
      </c>
      <c r="E8" s="3">
        <v>42583</v>
      </c>
      <c r="F8" s="3">
        <v>42947</v>
      </c>
      <c r="G8" s="4">
        <f>F8-E8</f>
        <v>364</v>
      </c>
      <c r="N8" s="13"/>
      <c r="O8" s="13"/>
    </row>
    <row r="16" spans="4:18" x14ac:dyDescent="0.25">
      <c r="N16" s="1"/>
      <c r="O16" s="1"/>
    </row>
  </sheetData>
  <mergeCells count="12">
    <mergeCell ref="D2:G2"/>
    <mergeCell ref="I5:J5"/>
    <mergeCell ref="K5:L5"/>
    <mergeCell ref="M5:N5"/>
    <mergeCell ref="O5:P5"/>
    <mergeCell ref="I2:R2"/>
    <mergeCell ref="I3:J3"/>
    <mergeCell ref="K3:L3"/>
    <mergeCell ref="M3:N3"/>
    <mergeCell ref="O3:P3"/>
    <mergeCell ref="N7:O8"/>
    <mergeCell ref="N6:O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E87F-CD20-454A-B86A-0F7A7D855E88}">
  <dimension ref="A1:F14"/>
  <sheetViews>
    <sheetView tabSelected="1" workbookViewId="0">
      <selection activeCell="C15" sqref="C15"/>
    </sheetView>
  </sheetViews>
  <sheetFormatPr defaultRowHeight="15" x14ac:dyDescent="0.25"/>
  <cols>
    <col min="2" max="2" width="12" bestFit="1" customWidth="1"/>
    <col min="3" max="3" width="12.85546875" bestFit="1" customWidth="1"/>
    <col min="4" max="4" width="12.28515625" bestFit="1" customWidth="1"/>
  </cols>
  <sheetData>
    <row r="1" spans="1:6" x14ac:dyDescent="0.25">
      <c r="A1" s="6">
        <v>42583</v>
      </c>
      <c r="B1" s="7">
        <v>44197</v>
      </c>
      <c r="C1" s="7"/>
      <c r="D1" s="7">
        <v>44562</v>
      </c>
    </row>
    <row r="2" spans="1:6" x14ac:dyDescent="0.25">
      <c r="A2" s="6">
        <v>42614</v>
      </c>
      <c r="B2" s="7">
        <f>B1+33</f>
        <v>44230</v>
      </c>
      <c r="C2" s="7"/>
      <c r="D2" s="7">
        <v>44594</v>
      </c>
    </row>
    <row r="3" spans="1:6" x14ac:dyDescent="0.25">
      <c r="A3" s="6">
        <v>42644</v>
      </c>
      <c r="B3" s="18">
        <f>B2+33</f>
        <v>44263</v>
      </c>
      <c r="C3" s="18">
        <v>44256</v>
      </c>
      <c r="D3" s="7">
        <v>44626</v>
      </c>
    </row>
    <row r="4" spans="1:6" x14ac:dyDescent="0.25">
      <c r="A4" s="6">
        <v>42675</v>
      </c>
      <c r="B4" s="18">
        <f t="shared" ref="B4" si="0">B3+30</f>
        <v>44293</v>
      </c>
      <c r="C4" s="18">
        <v>44288</v>
      </c>
      <c r="D4" s="7">
        <v>44658</v>
      </c>
    </row>
    <row r="5" spans="1:6" x14ac:dyDescent="0.25">
      <c r="A5" s="6">
        <v>42705</v>
      </c>
      <c r="C5" s="7">
        <v>44320</v>
      </c>
      <c r="D5" s="7">
        <v>44690</v>
      </c>
    </row>
    <row r="6" spans="1:6" x14ac:dyDescent="0.25">
      <c r="A6" s="6">
        <v>42736</v>
      </c>
      <c r="B6" s="7"/>
      <c r="C6" s="7">
        <v>44352</v>
      </c>
      <c r="D6" s="7">
        <v>44722</v>
      </c>
    </row>
    <row r="7" spans="1:6" x14ac:dyDescent="0.25">
      <c r="A7" s="6">
        <v>42767</v>
      </c>
      <c r="B7" s="7"/>
      <c r="C7" s="7">
        <v>44384</v>
      </c>
      <c r="D7" s="7">
        <v>44754</v>
      </c>
    </row>
    <row r="8" spans="1:6" x14ac:dyDescent="0.25">
      <c r="A8" s="6">
        <v>42795</v>
      </c>
      <c r="B8" s="7"/>
      <c r="C8" s="7">
        <v>44416</v>
      </c>
      <c r="D8" s="7">
        <v>44786</v>
      </c>
    </row>
    <row r="9" spans="1:6" x14ac:dyDescent="0.25">
      <c r="A9" s="6">
        <v>42826</v>
      </c>
      <c r="B9" s="7"/>
      <c r="C9" s="7">
        <v>44448</v>
      </c>
      <c r="D9" s="7">
        <v>44818</v>
      </c>
    </row>
    <row r="10" spans="1:6" x14ac:dyDescent="0.25">
      <c r="A10" s="6">
        <v>42856</v>
      </c>
      <c r="B10" s="7"/>
      <c r="C10" s="7">
        <v>44480</v>
      </c>
      <c r="D10" s="7">
        <v>44850</v>
      </c>
    </row>
    <row r="11" spans="1:6" x14ac:dyDescent="0.25">
      <c r="A11" s="6">
        <v>42887</v>
      </c>
      <c r="B11" s="7"/>
      <c r="C11" s="7">
        <v>44512</v>
      </c>
      <c r="D11" s="7"/>
    </row>
    <row r="12" spans="1:6" x14ac:dyDescent="0.25">
      <c r="A12" s="6">
        <v>42917</v>
      </c>
      <c r="B12" s="7"/>
      <c r="C12" s="7">
        <v>44544</v>
      </c>
      <c r="D12" s="7"/>
    </row>
    <row r="13" spans="1:6" x14ac:dyDescent="0.25">
      <c r="A13" s="8">
        <v>12</v>
      </c>
      <c r="B13" s="8">
        <v>4</v>
      </c>
      <c r="C13" s="8">
        <v>10</v>
      </c>
      <c r="D13" s="8">
        <v>10</v>
      </c>
      <c r="E13" s="9">
        <f>SUM(A13:D13)</f>
        <v>36</v>
      </c>
      <c r="F13" s="10">
        <f>E13/12</f>
        <v>3</v>
      </c>
    </row>
    <row r="14" spans="1:6" x14ac:dyDescent="0.25">
      <c r="A14" s="11" t="s">
        <v>4</v>
      </c>
      <c r="B14" s="11" t="s">
        <v>3</v>
      </c>
      <c r="C14" s="11" t="s">
        <v>0</v>
      </c>
      <c r="D14" s="11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Calculos Pregoeiro</vt:lpstr>
      <vt:lpstr>Apresentada pela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Mognilnik</dc:creator>
  <cp:lastModifiedBy>Rodrigo Mognilnik</cp:lastModifiedBy>
  <dcterms:created xsi:type="dcterms:W3CDTF">2022-10-07T16:39:57Z</dcterms:created>
  <dcterms:modified xsi:type="dcterms:W3CDTF">2022-10-10T14:40:36Z</dcterms:modified>
</cp:coreProperties>
</file>